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240" tabRatio="500" activeTab="0"/>
  </bookViews>
  <sheets>
    <sheet name="Hotel Invoice" sheetId="1" r:id="rId1"/>
  </sheets>
  <definedNames>
    <definedName name="oknLineTotal_1">'Hotel Invoice'!$P$20</definedName>
    <definedName name="oknLineTotal_12">'Hotel Invoice'!$P$31</definedName>
    <definedName name="oknLineTotalTaxable">'Hotel Invoice'!$D$32</definedName>
    <definedName name="oknPayments">'Hotel Invoice'!$P$36</definedName>
    <definedName name="oknPrice_1">'Hotel Invoice'!$O$20</definedName>
    <definedName name="oknPrice_10">'Hotel Invoice'!$O$29</definedName>
    <definedName name="oknPrice_11">'Hotel Invoice'!$O$30</definedName>
    <definedName name="oknPrice_12">'Hotel Invoice'!$O$31</definedName>
    <definedName name="oknPrice_2">'Hotel Invoice'!$O$21</definedName>
    <definedName name="oknPrice_3">'Hotel Invoice'!$O$22</definedName>
    <definedName name="oknPrice_4">'Hotel Invoice'!$O$23</definedName>
    <definedName name="oknPrice_5">'Hotel Invoice'!$O$24</definedName>
    <definedName name="oknPrice_6">'Hotel Invoice'!$O$25</definedName>
    <definedName name="oknPrice_7">'Hotel Invoice'!$O$26</definedName>
    <definedName name="oknPrice_8">'Hotel Invoice'!$O$27</definedName>
    <definedName name="oknPrice_9">'Hotel Invoice'!$O$28</definedName>
    <definedName name="oknQuantity_1">'Hotel Invoice'!$M$20</definedName>
    <definedName name="oknQuantity_10">'Hotel Invoice'!$M$29</definedName>
    <definedName name="oknQuantity_11">'Hotel Invoice'!$M$30</definedName>
    <definedName name="oknQuantity_12">'Hotel Invoice'!$M$31</definedName>
    <definedName name="oknQuantity_2">'Hotel Invoice'!$M$21</definedName>
    <definedName name="oknQuantity_3">'Hotel Invoice'!$M$22</definedName>
    <definedName name="oknQuantity_4">'Hotel Invoice'!$M$23</definedName>
    <definedName name="oknQuantity_5">'Hotel Invoice'!$M$24</definedName>
    <definedName name="oknQuantity_6">'Hotel Invoice'!$M$25</definedName>
    <definedName name="oknQuantity_7">'Hotel Invoice'!$M$26</definedName>
    <definedName name="oknQuantity_8">'Hotel Invoice'!$M$27</definedName>
    <definedName name="oknQuantity_9">'Hotel Invoice'!$M$28</definedName>
    <definedName name="oknShippingCost">'Hotel Invoice'!$AH$30</definedName>
    <definedName name="oknSubTotal">'Hotel Invoice'!$P$32</definedName>
    <definedName name="oknTax1">'Hotel Invoice'!$P$33</definedName>
    <definedName name="oknTax1Rate">'Hotel Invoice'!$O$33</definedName>
    <definedName name="oknTax2">'Hotel Invoice'!$P$34</definedName>
    <definedName name="oknTax2IsAppliedToTax1">'Hotel Invoice'!$C$12</definedName>
    <definedName name="oknTax2Rate">'Hotel Invoice'!$O$34</definedName>
    <definedName name="oknTaxTotalIncludingShippingCost">'Hotel Invoice'!$C$13</definedName>
    <definedName name="oknTaxType">'Hotel Invoice'!$C$11</definedName>
    <definedName name="oknTotal">'Hotel Invoice'!$P$35</definedName>
  </definedNames>
  <calcPr fullCalcOnLoad="1"/>
</workbook>
</file>

<file path=xl/sharedStrings.xml><?xml version="1.0" encoding="utf-8"?>
<sst xmlns="http://schemas.openxmlformats.org/spreadsheetml/2006/main" count="38" uniqueCount="38">
  <si>
    <t>Hotel Name</t>
  </si>
  <si>
    <t>INVOICE</t>
  </si>
  <si>
    <t>Motel Street address</t>
  </si>
  <si>
    <t>Motel City, Prov.</t>
  </si>
  <si>
    <t>DATE:</t>
  </si>
  <si>
    <t>Motel Country, Postcode</t>
  </si>
  <si>
    <t>INVOICE #:</t>
  </si>
  <si>
    <t>Motel Phone Number   Fax Number</t>
  </si>
  <si>
    <t>Motel Toll Free</t>
  </si>
  <si>
    <t>Motel E-Mail Address   Web Site</t>
  </si>
  <si>
    <t>BILL TO</t>
  </si>
  <si>
    <t>OTHER INFORMATION</t>
  </si>
  <si>
    <t>#</t>
  </si>
  <si>
    <t>Phone Number</t>
  </si>
  <si>
    <t>Name</t>
  </si>
  <si>
    <t>Toll Free Number</t>
  </si>
  <si>
    <t>Address</t>
  </si>
  <si>
    <t>Fax Number</t>
  </si>
  <si>
    <t>City, Prov</t>
  </si>
  <si>
    <t>E-Mail Address</t>
  </si>
  <si>
    <t>Postcode</t>
  </si>
  <si>
    <t>Web Site</t>
  </si>
  <si>
    <t>Country</t>
  </si>
  <si>
    <t>Room #</t>
  </si>
  <si>
    <t xml:space="preserve">Name </t>
  </si>
  <si>
    <t>Check in</t>
  </si>
  <si>
    <t>Check out</t>
  </si>
  <si>
    <t># of Nites</t>
  </si>
  <si>
    <t>Price / nite</t>
  </si>
  <si>
    <t>Line Total</t>
  </si>
  <si>
    <t>SUBTOTAL</t>
  </si>
  <si>
    <t>Notes:</t>
  </si>
  <si>
    <t>TOTAL</t>
  </si>
  <si>
    <t>PAID</t>
  </si>
  <si>
    <t>TOTAL DUE</t>
  </si>
  <si>
    <t xml:space="preserve">THANK YOU FOR YOUR BUSINESS! </t>
  </si>
  <si>
    <t>Taxes</t>
  </si>
  <si>
    <t>Other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</si>
</sst>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0;[Red]0"/>
    <numFmt numFmtId="174" formatCode="[$-1009]d/mmm/yy;@"/>
    <numFmt numFmtId="175" formatCode="General_)"/>
    <numFmt numFmtId="176" formatCode="_ * #,##0.00_ ;_ * \-#,##0.00_ ;_ * &quot;&quot;??_ ;_ @_ "/>
    <numFmt numFmtId="177" formatCode="_(* #,##0.00_);_(* \(#,##0.00\);_(* &quot;&quot;??_);_(@_)"/>
    <numFmt numFmtId="178" formatCode="@\ 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62"/>
      <name val="Arial Black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3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4" fontId="3" fillId="0" borderId="13" xfId="0" applyNumberFormat="1" applyFont="1" applyBorder="1" applyAlignment="1" applyProtection="1">
      <alignment horizontal="left" vertical="center"/>
      <protection locked="0"/>
    </xf>
    <xf numFmtId="174" fontId="3" fillId="0" borderId="14" xfId="0" applyNumberFormat="1" applyFont="1" applyBorder="1" applyAlignment="1" applyProtection="1">
      <alignment horizontal="lef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7" fontId="3" fillId="0" borderId="15" xfId="0" applyNumberFormat="1" applyFont="1" applyFill="1" applyBorder="1" applyAlignment="1" applyProtection="1">
      <alignment horizontal="left" vertical="center"/>
      <protection hidden="1"/>
    </xf>
    <xf numFmtId="174" fontId="3" fillId="0" borderId="16" xfId="0" applyNumberFormat="1" applyFont="1" applyBorder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177" fontId="3" fillId="0" borderId="17" xfId="0" applyNumberFormat="1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173" fontId="3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 indent="1"/>
    </xf>
    <xf numFmtId="0" fontId="5" fillId="34" borderId="0" xfId="0" applyFont="1" applyFill="1" applyAlignment="1" applyProtection="1">
      <alignment horizontal="right" vertical="center" indent="1"/>
      <protection locked="0"/>
    </xf>
    <xf numFmtId="0" fontId="41" fillId="34" borderId="0" xfId="0" applyFont="1" applyFill="1" applyAlignment="1">
      <alignment horizontal="right" vertical="center"/>
    </xf>
    <xf numFmtId="174" fontId="3" fillId="35" borderId="16" xfId="0" applyNumberFormat="1" applyFont="1" applyFill="1" applyBorder="1" applyAlignment="1" applyProtection="1">
      <alignment horizontal="left" vertical="center"/>
      <protection locked="0"/>
    </xf>
    <xf numFmtId="174" fontId="3" fillId="35" borderId="0" xfId="0" applyNumberFormat="1" applyFont="1" applyFill="1" applyBorder="1" applyAlignment="1" applyProtection="1">
      <alignment horizontal="left" vertical="center"/>
      <protection locked="0"/>
    </xf>
    <xf numFmtId="176" fontId="3" fillId="35" borderId="17" xfId="0" applyNumberFormat="1" applyFont="1" applyFill="1" applyBorder="1" applyAlignment="1" applyProtection="1">
      <alignment horizontal="right" vertical="center"/>
      <protection locked="0"/>
    </xf>
    <xf numFmtId="177" fontId="3" fillId="35" borderId="17" xfId="0" applyNumberFormat="1" applyFont="1" applyFill="1" applyBorder="1" applyAlignment="1" applyProtection="1">
      <alignment horizontal="left" vertical="center"/>
      <protection hidden="1"/>
    </xf>
    <xf numFmtId="174" fontId="3" fillId="35" borderId="18" xfId="0" applyNumberFormat="1" applyFont="1" applyFill="1" applyBorder="1" applyAlignment="1" applyProtection="1">
      <alignment horizontal="left" vertical="center"/>
      <protection locked="0"/>
    </xf>
    <xf numFmtId="174" fontId="3" fillId="35" borderId="19" xfId="0" applyNumberFormat="1" applyFont="1" applyFill="1" applyBorder="1" applyAlignment="1" applyProtection="1">
      <alignment horizontal="left" vertical="center"/>
      <protection locked="0"/>
    </xf>
    <xf numFmtId="176" fontId="3" fillId="35" borderId="20" xfId="0" applyNumberFormat="1" applyFont="1" applyFill="1" applyBorder="1" applyAlignment="1" applyProtection="1">
      <alignment horizontal="right" vertical="center"/>
      <protection locked="0"/>
    </xf>
    <xf numFmtId="177" fontId="3" fillId="35" borderId="2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/>
    </xf>
    <xf numFmtId="178" fontId="3" fillId="34" borderId="0" xfId="0" applyNumberFormat="1" applyFont="1" applyFill="1" applyBorder="1" applyAlignment="1">
      <alignment horizontal="right" vertical="center"/>
    </xf>
    <xf numFmtId="43" fontId="3" fillId="34" borderId="18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horizontal="right" vertical="center"/>
    </xf>
    <xf numFmtId="1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/>
    </xf>
    <xf numFmtId="178" fontId="4" fillId="34" borderId="0" xfId="0" applyNumberFormat="1" applyFont="1" applyFill="1" applyAlignment="1">
      <alignment horizontal="right" vertical="center"/>
    </xf>
    <xf numFmtId="43" fontId="3" fillId="34" borderId="12" xfId="0" applyNumberFormat="1" applyFont="1" applyFill="1" applyBorder="1" applyAlignment="1" applyProtection="1">
      <alignment horizontal="right" vertical="center"/>
      <protection hidden="1"/>
    </xf>
    <xf numFmtId="43" fontId="3" fillId="34" borderId="12" xfId="0" applyNumberFormat="1" applyFont="1" applyFill="1" applyBorder="1" applyAlignment="1" applyProtection="1">
      <alignment horizontal="right" vertical="center"/>
      <protection locked="0"/>
    </xf>
    <xf numFmtId="172" fontId="3" fillId="34" borderId="0" xfId="0" applyNumberFormat="1" applyFont="1" applyFill="1" applyAlignment="1" applyProtection="1">
      <alignment horizontal="left" vertical="center" shrinkToFit="1"/>
      <protection locked="0"/>
    </xf>
    <xf numFmtId="173" fontId="3" fillId="34" borderId="0" xfId="0" applyNumberFormat="1" applyFont="1" applyFill="1" applyAlignment="1" applyProtection="1">
      <alignment horizontal="left" vertical="center"/>
      <protection locked="0"/>
    </xf>
    <xf numFmtId="0" fontId="4" fillId="34" borderId="0" xfId="0" applyFont="1" applyFill="1" applyAlignment="1">
      <alignment horizontal="right" vertical="center"/>
    </xf>
    <xf numFmtId="0" fontId="3" fillId="34" borderId="0" xfId="0" applyFont="1" applyFill="1" applyAlignment="1" applyProtection="1">
      <alignment horizontal="left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5" fontId="3" fillId="0" borderId="22" xfId="0" applyNumberFormat="1" applyFont="1" applyBorder="1" applyAlignment="1" applyProtection="1">
      <alignment horizontal="right" vertical="center"/>
      <protection locked="0"/>
    </xf>
    <xf numFmtId="175" fontId="3" fillId="0" borderId="15" xfId="0" applyNumberFormat="1" applyFont="1" applyBorder="1" applyAlignment="1" applyProtection="1">
      <alignment horizontal="right" vertical="center"/>
      <protection locked="0"/>
    </xf>
    <xf numFmtId="1" fontId="3" fillId="35" borderId="23" xfId="0" applyNumberFormat="1" applyFont="1" applyFill="1" applyBorder="1" applyAlignment="1" applyProtection="1">
      <alignment horizontal="left" vertical="center"/>
      <protection locked="0"/>
    </xf>
    <xf numFmtId="1" fontId="3" fillId="35" borderId="17" xfId="0" applyNumberFormat="1" applyFont="1" applyFill="1" applyBorder="1" applyAlignment="1" applyProtection="1">
      <alignment horizontal="left" vertical="center"/>
      <protection locked="0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 locked="0"/>
    </xf>
    <xf numFmtId="175" fontId="3" fillId="35" borderId="23" xfId="0" applyNumberFormat="1" applyFont="1" applyFill="1" applyBorder="1" applyAlignment="1" applyProtection="1">
      <alignment horizontal="right" vertical="center"/>
      <protection locked="0"/>
    </xf>
    <xf numFmtId="175" fontId="3" fillId="35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23" xfId="0" applyNumberFormat="1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5" fontId="3" fillId="0" borderId="23" xfId="0" applyNumberFormat="1" applyFont="1" applyBorder="1" applyAlignment="1" applyProtection="1">
      <alignment horizontal="right" vertical="center"/>
      <protection locked="0"/>
    </xf>
    <xf numFmtId="175" fontId="3" fillId="0" borderId="17" xfId="0" applyNumberFormat="1" applyFont="1" applyBorder="1" applyAlignment="1" applyProtection="1">
      <alignment horizontal="right" vertical="center"/>
      <protection locked="0"/>
    </xf>
    <xf numFmtId="1" fontId="3" fillId="35" borderId="24" xfId="0" applyNumberFormat="1" applyFont="1" applyFill="1" applyBorder="1" applyAlignment="1" applyProtection="1">
      <alignment horizontal="left" vertical="center"/>
      <protection locked="0"/>
    </xf>
    <xf numFmtId="1" fontId="3" fillId="35" borderId="20" xfId="0" applyNumberFormat="1" applyFont="1" applyFill="1" applyBorder="1" applyAlignment="1" applyProtection="1">
      <alignment horizontal="left" vertical="center"/>
      <protection locked="0"/>
    </xf>
    <xf numFmtId="0" fontId="3" fillId="35" borderId="24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175" fontId="3" fillId="35" borderId="24" xfId="0" applyNumberFormat="1" applyFont="1" applyFill="1" applyBorder="1" applyAlignment="1" applyProtection="1">
      <alignment horizontal="right" vertical="center"/>
      <protection locked="0"/>
    </xf>
    <xf numFmtId="175" fontId="3" fillId="35" borderId="20" xfId="0" applyNumberFormat="1" applyFont="1" applyFill="1" applyBorder="1" applyAlignment="1" applyProtection="1">
      <alignment horizontal="right" vertical="center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26" xfId="0" applyFont="1" applyFill="1" applyBorder="1" applyAlignment="1" applyProtection="1">
      <alignment horizontal="left" vertical="top" wrapText="1"/>
      <protection locked="0"/>
    </xf>
    <xf numFmtId="0" fontId="3" fillId="34" borderId="27" xfId="0" applyFont="1" applyFill="1" applyBorder="1" applyAlignment="1" applyProtection="1">
      <alignment horizontal="left" vertical="top" wrapText="1"/>
      <protection locked="0"/>
    </xf>
    <xf numFmtId="0" fontId="3" fillId="34" borderId="28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29" xfId="0" applyFont="1" applyFill="1" applyBorder="1" applyAlignment="1" applyProtection="1">
      <alignment horizontal="left" vertical="top" wrapText="1"/>
      <protection locked="0"/>
    </xf>
    <xf numFmtId="0" fontId="3" fillId="34" borderId="30" xfId="0" applyFont="1" applyFill="1" applyBorder="1" applyAlignment="1" applyProtection="1">
      <alignment horizontal="left" vertical="top" wrapText="1"/>
      <protection locked="0"/>
    </xf>
    <xf numFmtId="0" fontId="3" fillId="34" borderId="31" xfId="0" applyFont="1" applyFill="1" applyBorder="1" applyAlignment="1" applyProtection="1">
      <alignment horizontal="left" vertical="top" wrapText="1"/>
      <protection locked="0"/>
    </xf>
    <xf numFmtId="0" fontId="3" fillId="34" borderId="32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2</xdr:col>
      <xdr:colOff>142875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zoomScalePageLayoutView="0" workbookViewId="0" topLeftCell="A1">
      <selection activeCell="F6" sqref="F6"/>
    </sheetView>
  </sheetViews>
  <sheetFormatPr defaultColWidth="11.00390625" defaultRowHeight="15.75"/>
  <sheetData>
    <row r="1" spans="1:11" ht="27">
      <c r="A1" s="12"/>
      <c r="B1" s="12"/>
      <c r="C1" s="12"/>
      <c r="D1" s="13" t="s">
        <v>0</v>
      </c>
      <c r="E1" s="12"/>
      <c r="F1" s="12"/>
      <c r="G1" s="12"/>
      <c r="H1" s="12"/>
      <c r="I1" s="12"/>
      <c r="J1" s="12"/>
      <c r="K1" s="23" t="s">
        <v>1</v>
      </c>
    </row>
    <row r="2" spans="1:11" ht="15.75">
      <c r="A2" s="14"/>
      <c r="B2" s="14"/>
      <c r="C2" s="14"/>
      <c r="D2" s="14" t="s">
        <v>2</v>
      </c>
      <c r="E2" s="14"/>
      <c r="F2" s="14"/>
      <c r="G2" s="14"/>
      <c r="H2" s="14"/>
      <c r="I2" s="14"/>
      <c r="J2" s="14"/>
      <c r="K2" s="14"/>
    </row>
    <row r="3" spans="1:11" ht="15.75">
      <c r="A3" s="14"/>
      <c r="B3" s="14"/>
      <c r="C3" s="14"/>
      <c r="D3" s="14" t="s">
        <v>3</v>
      </c>
      <c r="E3" s="14"/>
      <c r="F3" s="14"/>
      <c r="G3" s="14"/>
      <c r="H3" s="14"/>
      <c r="I3" s="15" t="s">
        <v>4</v>
      </c>
      <c r="J3" s="42"/>
      <c r="K3" s="42"/>
    </row>
    <row r="4" spans="1:11" ht="15.75">
      <c r="A4" s="14"/>
      <c r="B4" s="14"/>
      <c r="C4" s="14"/>
      <c r="D4" s="14" t="s">
        <v>5</v>
      </c>
      <c r="E4" s="14"/>
      <c r="F4" s="14"/>
      <c r="G4" s="14"/>
      <c r="H4" s="14"/>
      <c r="I4" s="15" t="s">
        <v>6</v>
      </c>
      <c r="J4" s="43"/>
      <c r="K4" s="43"/>
    </row>
    <row r="5" spans="1:11" ht="15.75">
      <c r="A5" s="14"/>
      <c r="B5" s="14"/>
      <c r="C5" s="14"/>
      <c r="D5" s="14" t="s">
        <v>7</v>
      </c>
      <c r="E5" s="14"/>
      <c r="F5" s="14"/>
      <c r="G5" s="14"/>
      <c r="H5" s="14"/>
      <c r="I5" s="15"/>
      <c r="J5" s="16"/>
      <c r="K5" s="16"/>
    </row>
    <row r="6" spans="1:11" ht="15.75">
      <c r="A6" s="14"/>
      <c r="B6" s="14"/>
      <c r="C6" s="14"/>
      <c r="D6" s="14" t="s">
        <v>8</v>
      </c>
      <c r="E6" s="14"/>
      <c r="F6" s="14"/>
      <c r="G6" s="14"/>
      <c r="H6" s="14"/>
      <c r="I6" s="15"/>
      <c r="J6" s="16"/>
      <c r="K6" s="16"/>
    </row>
    <row r="7" spans="1:11" ht="15.75">
      <c r="A7" s="14"/>
      <c r="B7" s="14"/>
      <c r="C7" s="14"/>
      <c r="D7" s="14" t="s">
        <v>9</v>
      </c>
      <c r="E7" s="14"/>
      <c r="F7" s="14"/>
      <c r="G7" s="14"/>
      <c r="H7" s="14"/>
      <c r="I7" s="15"/>
      <c r="J7" s="16"/>
      <c r="K7" s="16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7"/>
      <c r="K8" s="1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.75">
      <c r="A10" s="44" t="s">
        <v>10</v>
      </c>
      <c r="B10" s="44"/>
      <c r="C10" s="14"/>
      <c r="D10" s="19"/>
      <c r="E10" s="19"/>
      <c r="F10" s="18"/>
      <c r="G10" s="15" t="s">
        <v>11</v>
      </c>
      <c r="H10" s="20"/>
      <c r="I10" s="20"/>
      <c r="J10" s="14"/>
      <c r="K10" s="14"/>
    </row>
    <row r="11" spans="1:11" ht="15.75">
      <c r="A11" s="14"/>
      <c r="B11" s="21" t="s">
        <v>12</v>
      </c>
      <c r="C11" s="45"/>
      <c r="D11" s="45"/>
      <c r="E11" s="45"/>
      <c r="F11" s="14"/>
      <c r="G11" s="22" t="s">
        <v>13</v>
      </c>
      <c r="H11" s="45"/>
      <c r="I11" s="45"/>
      <c r="J11" s="45"/>
      <c r="K11" s="45"/>
    </row>
    <row r="12" spans="1:11" ht="15.75">
      <c r="A12" s="14"/>
      <c r="B12" s="21" t="s">
        <v>14</v>
      </c>
      <c r="C12" s="45"/>
      <c r="D12" s="45"/>
      <c r="E12" s="45"/>
      <c r="F12" s="14"/>
      <c r="G12" s="22" t="s">
        <v>15</v>
      </c>
      <c r="H12" s="45"/>
      <c r="I12" s="45"/>
      <c r="J12" s="45"/>
      <c r="K12" s="45"/>
    </row>
    <row r="13" spans="1:11" ht="15.75">
      <c r="A13" s="14"/>
      <c r="B13" s="21" t="s">
        <v>16</v>
      </c>
      <c r="C13" s="45"/>
      <c r="D13" s="45"/>
      <c r="E13" s="45"/>
      <c r="F13" s="14"/>
      <c r="G13" s="22" t="s">
        <v>17</v>
      </c>
      <c r="H13" s="45"/>
      <c r="I13" s="45"/>
      <c r="J13" s="45"/>
      <c r="K13" s="45"/>
    </row>
    <row r="14" spans="1:11" ht="15.75">
      <c r="A14" s="14"/>
      <c r="B14" s="21" t="s">
        <v>18</v>
      </c>
      <c r="C14" s="45"/>
      <c r="D14" s="45"/>
      <c r="E14" s="45"/>
      <c r="F14" s="14"/>
      <c r="G14" s="22" t="s">
        <v>19</v>
      </c>
      <c r="H14" s="45"/>
      <c r="I14" s="45"/>
      <c r="J14" s="45"/>
      <c r="K14" s="45"/>
    </row>
    <row r="15" spans="1:11" ht="15.75">
      <c r="A15" s="14"/>
      <c r="B15" s="21" t="s">
        <v>20</v>
      </c>
      <c r="C15" s="45"/>
      <c r="D15" s="45"/>
      <c r="E15" s="45"/>
      <c r="F15" s="14"/>
      <c r="G15" s="22" t="s">
        <v>21</v>
      </c>
      <c r="H15" s="45"/>
      <c r="I15" s="45"/>
      <c r="J15" s="45"/>
      <c r="K15" s="45"/>
    </row>
    <row r="16" spans="1:11" ht="15.75">
      <c r="A16" s="14"/>
      <c r="B16" s="21" t="s">
        <v>22</v>
      </c>
      <c r="C16" s="45"/>
      <c r="D16" s="45"/>
      <c r="E16" s="45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46" t="s">
        <v>23</v>
      </c>
      <c r="B18" s="47"/>
      <c r="C18" s="46" t="s">
        <v>24</v>
      </c>
      <c r="D18" s="47"/>
      <c r="E18" s="48"/>
      <c r="F18" s="3" t="s">
        <v>25</v>
      </c>
      <c r="G18" s="2" t="s">
        <v>26</v>
      </c>
      <c r="H18" s="46" t="s">
        <v>27</v>
      </c>
      <c r="I18" s="48"/>
      <c r="J18" s="1" t="s">
        <v>28</v>
      </c>
      <c r="K18" s="1" t="s">
        <v>29</v>
      </c>
    </row>
    <row r="19" spans="1:11" ht="15.75">
      <c r="A19" s="49"/>
      <c r="B19" s="50"/>
      <c r="C19" s="51"/>
      <c r="D19" s="52"/>
      <c r="E19" s="53"/>
      <c r="F19" s="4"/>
      <c r="G19" s="5"/>
      <c r="H19" s="54">
        <v>0</v>
      </c>
      <c r="I19" s="55"/>
      <c r="J19" s="6">
        <v>0</v>
      </c>
      <c r="K19" s="7">
        <f>ROUND(oknQuantity_1*oknPrice_1,2)</f>
        <v>0</v>
      </c>
    </row>
    <row r="20" spans="1:11" ht="15.75">
      <c r="A20" s="56"/>
      <c r="B20" s="57"/>
      <c r="C20" s="58"/>
      <c r="D20" s="59"/>
      <c r="E20" s="60"/>
      <c r="F20" s="24"/>
      <c r="G20" s="25"/>
      <c r="H20" s="61">
        <v>0</v>
      </c>
      <c r="I20" s="62"/>
      <c r="J20" s="26">
        <v>0</v>
      </c>
      <c r="K20" s="27">
        <f>ROUND(oknQuantity_2*oknPrice_2,2)</f>
        <v>0</v>
      </c>
    </row>
    <row r="21" spans="1:11" ht="15.75">
      <c r="A21" s="63"/>
      <c r="B21" s="64"/>
      <c r="C21" s="65"/>
      <c r="D21" s="66"/>
      <c r="E21" s="67"/>
      <c r="F21" s="8"/>
      <c r="G21" s="9"/>
      <c r="H21" s="68">
        <v>0</v>
      </c>
      <c r="I21" s="69"/>
      <c r="J21" s="10">
        <v>0</v>
      </c>
      <c r="K21" s="11">
        <f>ROUND(oknQuantity_3*oknPrice_3,2)</f>
        <v>0</v>
      </c>
    </row>
    <row r="22" spans="1:11" ht="15.75">
      <c r="A22" s="56"/>
      <c r="B22" s="57"/>
      <c r="C22" s="58"/>
      <c r="D22" s="59"/>
      <c r="E22" s="60"/>
      <c r="F22" s="24"/>
      <c r="G22" s="25"/>
      <c r="H22" s="61">
        <v>0</v>
      </c>
      <c r="I22" s="62"/>
      <c r="J22" s="26">
        <v>0</v>
      </c>
      <c r="K22" s="27">
        <f>ROUND(oknQuantity_4*oknPrice_4,2)</f>
        <v>0</v>
      </c>
    </row>
    <row r="23" spans="1:11" ht="15.75">
      <c r="A23" s="63"/>
      <c r="B23" s="64"/>
      <c r="C23" s="65"/>
      <c r="D23" s="66"/>
      <c r="E23" s="67"/>
      <c r="F23" s="8"/>
      <c r="G23" s="9"/>
      <c r="H23" s="68">
        <v>0</v>
      </c>
      <c r="I23" s="69"/>
      <c r="J23" s="10">
        <v>0</v>
      </c>
      <c r="K23" s="11">
        <f>ROUND(oknQuantity_5*oknPrice_5,2)</f>
        <v>0</v>
      </c>
    </row>
    <row r="24" spans="1:11" ht="15.75">
      <c r="A24" s="56"/>
      <c r="B24" s="57"/>
      <c r="C24" s="58"/>
      <c r="D24" s="59"/>
      <c r="E24" s="60"/>
      <c r="F24" s="24"/>
      <c r="G24" s="25"/>
      <c r="H24" s="61">
        <v>0</v>
      </c>
      <c r="I24" s="62"/>
      <c r="J24" s="26">
        <v>0</v>
      </c>
      <c r="K24" s="27">
        <f>ROUND(oknQuantity_6*oknPrice_6,2)</f>
        <v>0</v>
      </c>
    </row>
    <row r="25" spans="1:11" ht="15.75">
      <c r="A25" s="63"/>
      <c r="B25" s="64"/>
      <c r="C25" s="65"/>
      <c r="D25" s="66"/>
      <c r="E25" s="67"/>
      <c r="F25" s="8"/>
      <c r="G25" s="9"/>
      <c r="H25" s="68">
        <v>0</v>
      </c>
      <c r="I25" s="69"/>
      <c r="J25" s="10">
        <v>0</v>
      </c>
      <c r="K25" s="11">
        <f>ROUND(oknQuantity_7*oknPrice_7,2)</f>
        <v>0</v>
      </c>
    </row>
    <row r="26" spans="1:11" ht="15.75">
      <c r="A26" s="56"/>
      <c r="B26" s="57"/>
      <c r="C26" s="58"/>
      <c r="D26" s="59"/>
      <c r="E26" s="60"/>
      <c r="F26" s="24"/>
      <c r="G26" s="25"/>
      <c r="H26" s="61">
        <v>0</v>
      </c>
      <c r="I26" s="62"/>
      <c r="J26" s="26">
        <v>0</v>
      </c>
      <c r="K26" s="27">
        <f>ROUND(oknQuantity_8*oknPrice_8,2)</f>
        <v>0</v>
      </c>
    </row>
    <row r="27" spans="1:11" ht="15.75">
      <c r="A27" s="63"/>
      <c r="B27" s="64"/>
      <c r="C27" s="65"/>
      <c r="D27" s="66"/>
      <c r="E27" s="67"/>
      <c r="F27" s="8"/>
      <c r="G27" s="9"/>
      <c r="H27" s="68">
        <v>0</v>
      </c>
      <c r="I27" s="69"/>
      <c r="J27" s="10">
        <v>0</v>
      </c>
      <c r="K27" s="11">
        <f>ROUND(oknQuantity_9*oknPrice_9,2)</f>
        <v>0</v>
      </c>
    </row>
    <row r="28" spans="1:11" ht="15.75">
      <c r="A28" s="56"/>
      <c r="B28" s="57"/>
      <c r="C28" s="58"/>
      <c r="D28" s="59"/>
      <c r="E28" s="60"/>
      <c r="F28" s="24"/>
      <c r="G28" s="25"/>
      <c r="H28" s="61">
        <v>0</v>
      </c>
      <c r="I28" s="62"/>
      <c r="J28" s="26">
        <v>0</v>
      </c>
      <c r="K28" s="27">
        <f>ROUND(oknQuantity_10*oknPrice_10,2)</f>
        <v>0</v>
      </c>
    </row>
    <row r="29" spans="1:11" ht="15.75">
      <c r="A29" s="63"/>
      <c r="B29" s="64"/>
      <c r="C29" s="65"/>
      <c r="D29" s="66"/>
      <c r="E29" s="67"/>
      <c r="F29" s="8"/>
      <c r="G29" s="9"/>
      <c r="H29" s="68">
        <v>0</v>
      </c>
      <c r="I29" s="69"/>
      <c r="J29" s="10">
        <v>0</v>
      </c>
      <c r="K29" s="11">
        <f>ROUND(oknQuantity_11*oknPrice_11,2)</f>
        <v>0</v>
      </c>
    </row>
    <row r="30" spans="1:11" ht="15.75">
      <c r="A30" s="70"/>
      <c r="B30" s="71"/>
      <c r="C30" s="72"/>
      <c r="D30" s="73"/>
      <c r="E30" s="74"/>
      <c r="F30" s="28"/>
      <c r="G30" s="29"/>
      <c r="H30" s="75">
        <v>0</v>
      </c>
      <c r="I30" s="76"/>
      <c r="J30" s="30">
        <v>0</v>
      </c>
      <c r="K30" s="31">
        <f>ROUND(oknQuantity_12*oknPrice_12,2)</f>
        <v>0</v>
      </c>
    </row>
    <row r="31" spans="1:11" ht="15.75">
      <c r="A31" s="32"/>
      <c r="B31" s="32"/>
      <c r="C31" s="32"/>
      <c r="D31" s="32"/>
      <c r="E31" s="32"/>
      <c r="F31" s="32"/>
      <c r="G31" s="32"/>
      <c r="H31" s="32"/>
      <c r="I31" s="14"/>
      <c r="J31" s="33" t="s">
        <v>30</v>
      </c>
      <c r="K31" s="34">
        <f>SUM(oknLineTotal_1:oknLineTotal_12)</f>
        <v>0</v>
      </c>
    </row>
    <row r="32" spans="1:11" ht="15.75">
      <c r="A32" s="19"/>
      <c r="B32" s="35"/>
      <c r="C32" s="32"/>
      <c r="D32" s="32"/>
      <c r="E32" s="32"/>
      <c r="F32" s="32"/>
      <c r="G32" s="32"/>
      <c r="H32" s="32"/>
      <c r="I32" s="36" t="s">
        <v>36</v>
      </c>
      <c r="J32" s="37"/>
      <c r="K32" s="34">
        <f>ROUND(IF(oknTaxType=0,0,oknTax1Rate*(oknLineTotalTaxable+IF(oknTaxTotalIncludingShippingCost=0,0,oknShippingCost))),2)</f>
        <v>0</v>
      </c>
    </row>
    <row r="33" spans="1:11" ht="15.75">
      <c r="A33" s="38" t="s">
        <v>31</v>
      </c>
      <c r="B33" s="35"/>
      <c r="C33" s="35"/>
      <c r="D33" s="35"/>
      <c r="E33" s="35"/>
      <c r="F33" s="35"/>
      <c r="G33" s="35"/>
      <c r="H33" s="32"/>
      <c r="I33" s="36" t="s">
        <v>37</v>
      </c>
      <c r="J33" s="37"/>
      <c r="K33" s="34">
        <f>ROUND(IF(oknTaxType&lt;&gt;2,0,oknTax2Rate*(oknLineTotalTaxable+IF(oknTaxTotalIncludingShippingCost=0,0,oknShippingCost)+IF(oknTax2IsAppliedToTax1=0,0,oknTax1))),2)</f>
        <v>0</v>
      </c>
    </row>
    <row r="34" spans="1:11" ht="15.75">
      <c r="A34" s="77"/>
      <c r="B34" s="78"/>
      <c r="C34" s="78"/>
      <c r="D34" s="78"/>
      <c r="E34" s="78"/>
      <c r="F34" s="78"/>
      <c r="G34" s="78"/>
      <c r="H34" s="79"/>
      <c r="I34" s="14"/>
      <c r="J34" s="39" t="s">
        <v>32</v>
      </c>
      <c r="K34" s="40">
        <f>ROUND(oknSubTotal+oknShippingCost+IF(oknTaxType=0,0,IF(oknTaxType=1,oknTax1,oknTax1+oknTax2)),2)</f>
        <v>0</v>
      </c>
    </row>
    <row r="35" spans="1:11" ht="15.75">
      <c r="A35" s="80"/>
      <c r="B35" s="81"/>
      <c r="C35" s="81"/>
      <c r="D35" s="81"/>
      <c r="E35" s="81"/>
      <c r="F35" s="81"/>
      <c r="G35" s="81"/>
      <c r="H35" s="82"/>
      <c r="I35" s="14"/>
      <c r="J35" s="39" t="s">
        <v>33</v>
      </c>
      <c r="K35" s="41">
        <v>0</v>
      </c>
    </row>
    <row r="36" spans="1:11" ht="15.75">
      <c r="A36" s="83"/>
      <c r="B36" s="84"/>
      <c r="C36" s="84"/>
      <c r="D36" s="84"/>
      <c r="E36" s="84"/>
      <c r="F36" s="84"/>
      <c r="G36" s="84"/>
      <c r="H36" s="85"/>
      <c r="I36" s="14"/>
      <c r="J36" s="39" t="s">
        <v>34</v>
      </c>
      <c r="K36" s="40">
        <f>ROUND(oknTotal-oknPayments,2)</f>
        <v>0</v>
      </c>
    </row>
    <row r="37" spans="1:1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.75">
      <c r="A39" s="86" t="s">
        <v>35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5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</sheetData>
  <sheetProtection/>
  <mergeCells count="56">
    <mergeCell ref="A30:B30"/>
    <mergeCell ref="C30:E30"/>
    <mergeCell ref="H30:I30"/>
    <mergeCell ref="A34:H36"/>
    <mergeCell ref="A39:K39"/>
    <mergeCell ref="A40:K40"/>
    <mergeCell ref="A28:B28"/>
    <mergeCell ref="C28:E28"/>
    <mergeCell ref="H28:I28"/>
    <mergeCell ref="A29:B29"/>
    <mergeCell ref="C29:E29"/>
    <mergeCell ref="H29:I29"/>
    <mergeCell ref="A26:B26"/>
    <mergeCell ref="C26:E26"/>
    <mergeCell ref="H26:I26"/>
    <mergeCell ref="A27:B27"/>
    <mergeCell ref="C27:E27"/>
    <mergeCell ref="H27:I27"/>
    <mergeCell ref="A24:B24"/>
    <mergeCell ref="C24:E24"/>
    <mergeCell ref="H24:I24"/>
    <mergeCell ref="A25:B25"/>
    <mergeCell ref="C25:E25"/>
    <mergeCell ref="H25:I25"/>
    <mergeCell ref="A22:B22"/>
    <mergeCell ref="C22:E22"/>
    <mergeCell ref="H22:I22"/>
    <mergeCell ref="A23:B23"/>
    <mergeCell ref="C23:E23"/>
    <mergeCell ref="H23:I23"/>
    <mergeCell ref="A20:B20"/>
    <mergeCell ref="C20:E20"/>
    <mergeCell ref="H20:I20"/>
    <mergeCell ref="A21:B21"/>
    <mergeCell ref="C21:E21"/>
    <mergeCell ref="H21:I21"/>
    <mergeCell ref="A18:B18"/>
    <mergeCell ref="C18:E18"/>
    <mergeCell ref="H18:I18"/>
    <mergeCell ref="A19:B19"/>
    <mergeCell ref="C19:E19"/>
    <mergeCell ref="H19:I19"/>
    <mergeCell ref="C16:E16"/>
    <mergeCell ref="C13:E13"/>
    <mergeCell ref="H13:K13"/>
    <mergeCell ref="C14:E14"/>
    <mergeCell ref="H14:K14"/>
    <mergeCell ref="C15:E15"/>
    <mergeCell ref="H15:K15"/>
    <mergeCell ref="J3:K3"/>
    <mergeCell ref="J4:K4"/>
    <mergeCell ref="A10:B10"/>
    <mergeCell ref="C11:E11"/>
    <mergeCell ref="H11:K11"/>
    <mergeCell ref="C12:E12"/>
    <mergeCell ref="H12:K12"/>
  </mergeCells>
  <dataValidations count="8">
    <dataValidation type="textLength" allowBlank="1" showInputMessage="1" showErrorMessage="1" errorTitle="Invalid Input" error="Max characters allowed: 10" sqref="A19:A30">
      <formula1>0</formula1>
      <formula2>20</formula2>
    </dataValidation>
    <dataValidation type="textLength" operator="lessThanOrEqual" allowBlank="1" showInputMessage="1" showErrorMessage="1" errorTitle="Invalid Input" error="Max characters allowed: 100" sqref="C19:G30">
      <formula1>100</formula1>
    </dataValidation>
    <dataValidation type="decimal" operator="lessThanOrEqual" allowBlank="1" showInputMessage="1" showErrorMessage="1" errorTitle="Invalid Input" error="Please enter a valid numeric&#10;value." sqref="K35 J32:J33 H19:J30">
      <formula1>999999999.99</formula1>
    </dataValidation>
    <dataValidation type="date" allowBlank="1" showErrorMessage="1" errorTitle="Invalid Input" error="Please enter a valid date." sqref="J3">
      <formula1>36526</formula1>
      <formula2>402132</formula2>
    </dataValidation>
    <dataValidation type="textLength" allowBlank="1" showInputMessage="1" showErrorMessage="1" sqref="A34:H36 B33:G33 B32">
      <formula1>1</formula1>
      <formula2>255</formula2>
    </dataValidation>
    <dataValidation type="textLength" allowBlank="1" showInputMessage="1" showErrorMessage="1" errorTitle="Invalid Input" error="Max characters allowed: 10" sqref="C11 J4:J7">
      <formula1>0</formula1>
      <formula2>10</formula2>
    </dataValidation>
    <dataValidation type="textLength" allowBlank="1" showInputMessage="1" showErrorMessage="1" errorTitle="Invalid Input" error="Max characters allowed: 60" sqref="C12:E13 G11:G13">
      <formula1>0</formula1>
      <formula2>60</formula2>
    </dataValidation>
    <dataValidation type="textLength" allowBlank="1" showInputMessage="1" showErrorMessage="1" errorTitle="Invalid Input" error="Max characters allowed: 20" sqref="G14:G15 H11 C16:E16">
      <formula1>0</formula1>
      <formula2>20</formula2>
    </dataValidation>
  </dataValidation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Invoice</dc:title>
  <dc:subject/>
  <dc:creator>InvoiceGenerator.org</dc:creator>
  <cp:keywords/>
  <dc:description/>
  <cp:lastModifiedBy>Microsoft Office User</cp:lastModifiedBy>
  <dcterms:created xsi:type="dcterms:W3CDTF">2015-06-12T13:42:37Z</dcterms:created>
  <dcterms:modified xsi:type="dcterms:W3CDTF">2023-05-20T00:58:16Z</dcterms:modified>
  <cp:category/>
  <cp:version/>
  <cp:contentType/>
  <cp:contentStatus/>
</cp:coreProperties>
</file>